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P:\Dočkal\CDP\R\Soutěž\GTD\VZ\"/>
    </mc:Choice>
  </mc:AlternateContent>
  <xr:revisionPtr revIDLastSave="0" documentId="8_{37196ED3-FDAF-46AE-A21F-26B4C2C5CEE4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Geomonitoring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2" l="1"/>
  <c r="D10" i="2"/>
  <c r="D3" i="2"/>
  <c r="D2" i="2"/>
  <c r="F5" i="2" l="1"/>
  <c r="F7" i="2"/>
  <c r="F8" i="2"/>
  <c r="F9" i="2"/>
  <c r="F11" i="2"/>
  <c r="F10" i="2"/>
  <c r="F6" i="2"/>
  <c r="F3" i="2"/>
  <c r="F2" i="2"/>
  <c r="D4" i="2"/>
  <c r="F4" i="2" s="1"/>
  <c r="F12" i="2" l="1"/>
</calcChain>
</file>

<file path=xl/sharedStrings.xml><?xml version="1.0" encoding="utf-8"?>
<sst xmlns="http://schemas.openxmlformats.org/spreadsheetml/2006/main" count="28" uniqueCount="25">
  <si>
    <t>GEOTECHNICKÉ PRÁCE</t>
  </si>
  <si>
    <t>Měrná jednotka</t>
  </si>
  <si>
    <t>Kč za mj</t>
  </si>
  <si>
    <t>Kontrola a připomínkování KZP, TePř</t>
  </si>
  <si>
    <t>hodiny/měsíc</t>
  </si>
  <si>
    <t>Předání stavby, kontrola kvality a SZZ zhotovitele</t>
  </si>
  <si>
    <t>Vypracování Závěrečné zprávy GT dozoru o sledovaném úseku stavby a spolupráce při konečném stanovisku investora pro přejímku prací.</t>
  </si>
  <si>
    <t>hodiny/stavba</t>
  </si>
  <si>
    <t>Kontrolní zkoušky na úseku (sada)</t>
  </si>
  <si>
    <t>1 sada / 1 000 m3</t>
  </si>
  <si>
    <t xml:space="preserve">Kontrolní zkoušky při těžbě zemin:
- stanovení přirozené vlhkosti
- objemová hmotnost v přirozeném uložení
- zkouška zhutnitelnosti
- zrnitost
- mez plasticity
- mez tekutosti
- obsah organických látek
- ekvivalent písku </t>
  </si>
  <si>
    <t>1 ks / těženém materiálu 
1 ks / při změně charakteristiky materiálu</t>
  </si>
  <si>
    <t xml:space="preserve">1 ks/ 4000 m3 u jemnozrnných zemin, min. 3 zkoušky
1 ks / 5000 m3 u hrubozrnných zemin, 
min. 3 zkoušky
</t>
  </si>
  <si>
    <t>Technické a cenové posouzení alternativních návrhů zhotovitele, případně investora stavby a projektanta, v případě odlišné skutečnosti od předpokladů projektu</t>
  </si>
  <si>
    <r>
      <t xml:space="preserve">Celkem
</t>
    </r>
    <r>
      <rPr>
        <sz val="10"/>
        <color theme="1"/>
        <rFont val="Verdana"/>
        <family val="2"/>
        <charset val="238"/>
      </rPr>
      <t>(pro stanovení předpokládané hodnoty)</t>
    </r>
  </si>
  <si>
    <r>
      <rPr>
        <b/>
        <sz val="10"/>
        <color theme="1"/>
        <rFont val="Verdana"/>
        <family val="2"/>
        <charset val="238"/>
      </rPr>
      <t>JC</t>
    </r>
    <r>
      <rPr>
        <sz val="10"/>
        <color theme="1"/>
        <rFont val="Verdana"/>
        <family val="2"/>
        <charset val="238"/>
      </rPr>
      <t xml:space="preserve">
</t>
    </r>
    <r>
      <rPr>
        <sz val="10"/>
        <color theme="1"/>
        <rFont val="Verdana"/>
        <family val="2"/>
        <charset val="238"/>
      </rPr>
      <t>(pro stanovení předpokládané hodnoty)</t>
    </r>
  </si>
  <si>
    <t>1ks /200 m2</t>
  </si>
  <si>
    <t>km2</t>
  </si>
  <si>
    <t>GT dozor zakládání pozemních staveb</t>
  </si>
  <si>
    <t>Kontolní zk. zemní pláně a kostrukčních vrstev:
- stanovení modulu přetvárnosti na zemní pláni
- stanovení parametrů materiálu pro konstrukční vrstvy pozemních staveb 
- stanovení parametrů výztuž. geotextilií
- stanovení parametrů geomřížek v konstrukčních vrstvách pozemních staveb
- stanovení modulu přetvárnosti na konstrukční vrstvě
- stanovení parametrů kameniva pro pozemní stavby
- petrografický rozbor štěrku</t>
  </si>
  <si>
    <t>GT dozor pozemních staveb</t>
  </si>
  <si>
    <t>Kontrolní zkoušky při ukládání zemin do násypů a zásypů:
- vlhkost sypaniny
- objemová hmotnost
- zkouška zhutnitelnosti
- zrnitost
- mez plasticity
- mez tekutosti</t>
  </si>
  <si>
    <r>
      <t xml:space="preserve">CDP Přerov :
</t>
    </r>
    <r>
      <rPr>
        <sz val="10"/>
        <color rgb="FF000000"/>
        <rFont val="Verdana"/>
        <family val="2"/>
        <charset val="238"/>
      </rPr>
      <t>- celková doba výstavby 36 měs
- požadovaná doba geotechnika 20 měs</t>
    </r>
  </si>
  <si>
    <t>Celková cena bez DPH</t>
  </si>
  <si>
    <t>Celková cena včetně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</si>
</sst>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\ _K_č_-;\-* #,##0.00\ _K_č_-;_-* &quot;-&quot;??\ _K_č_-;_-@_-"/>
    <numFmt numFmtId="165" formatCode="#,##0.00\ &quot;Kč&quot;"/>
  </numFmts>
  <fonts count="6" x14ac:knownFonts="1">
    <font>
      <sz val="10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rgb="FF000000"/>
      <name val="Verdana"/>
      <family val="2"/>
      <charset val="238"/>
    </font>
    <font>
      <b/>
      <sz val="10"/>
      <color rgb="FF000000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43" fontId="0" fillId="0" borderId="0" xfId="1" applyFont="1" applyAlignment="1">
      <alignment vertical="center"/>
    </xf>
    <xf numFmtId="43" fontId="0" fillId="0" borderId="0" xfId="1" applyFont="1"/>
    <xf numFmtId="0" fontId="0" fillId="0" borderId="1" xfId="0" applyBorder="1" applyAlignment="1">
      <alignment vertical="center" wrapText="1"/>
    </xf>
    <xf numFmtId="43" fontId="0" fillId="0" borderId="2" xfId="1" applyFont="1" applyBorder="1" applyAlignment="1">
      <alignment vertical="center"/>
    </xf>
    <xf numFmtId="43" fontId="0" fillId="0" borderId="3" xfId="0" applyNumberFormat="1" applyBorder="1" applyAlignment="1">
      <alignment vertical="center"/>
    </xf>
    <xf numFmtId="0" fontId="0" fillId="0" borderId="3" xfId="0" applyBorder="1" applyAlignment="1">
      <alignment vertical="center"/>
    </xf>
    <xf numFmtId="43" fontId="0" fillId="0" borderId="4" xfId="0" applyNumberFormat="1" applyBorder="1" applyAlignment="1">
      <alignment vertical="center"/>
    </xf>
    <xf numFmtId="164" fontId="0" fillId="0" borderId="5" xfId="0" applyNumberFormat="1" applyBorder="1" applyAlignment="1">
      <alignment vertical="center"/>
    </xf>
    <xf numFmtId="164" fontId="0" fillId="0" borderId="6" xfId="0" applyNumberFormat="1" applyBorder="1" applyAlignment="1">
      <alignment vertical="center"/>
    </xf>
    <xf numFmtId="43" fontId="0" fillId="0" borderId="7" xfId="1" applyFont="1" applyBorder="1" applyAlignment="1">
      <alignment vertical="center"/>
    </xf>
    <xf numFmtId="43" fontId="0" fillId="0" borderId="8" xfId="1" applyFont="1" applyBorder="1" applyAlignment="1">
      <alignment vertical="center"/>
    </xf>
    <xf numFmtId="0" fontId="0" fillId="0" borderId="9" xfId="0" applyBorder="1" applyAlignment="1">
      <alignment vertical="center" wrapText="1"/>
    </xf>
    <xf numFmtId="43" fontId="0" fillId="0" borderId="10" xfId="1" applyFont="1" applyBorder="1" applyAlignment="1">
      <alignment vertical="center"/>
    </xf>
    <xf numFmtId="43" fontId="0" fillId="0" borderId="11" xfId="0" applyNumberFormat="1" applyBorder="1" applyAlignment="1">
      <alignment vertical="center"/>
    </xf>
    <xf numFmtId="43" fontId="0" fillId="0" borderId="12" xfId="1" applyFont="1" applyBorder="1" applyAlignment="1">
      <alignment vertical="center"/>
    </xf>
    <xf numFmtId="164" fontId="0" fillId="0" borderId="13" xfId="0" applyNumberFormat="1" applyBorder="1" applyAlignment="1">
      <alignment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vertical="center"/>
    </xf>
    <xf numFmtId="43" fontId="0" fillId="0" borderId="17" xfId="1" applyFont="1" applyBorder="1" applyAlignment="1">
      <alignment horizontal="center" vertical="center" wrapText="1"/>
    </xf>
    <xf numFmtId="14" fontId="0" fillId="0" borderId="0" xfId="0" applyNumberFormat="1" applyAlignment="1">
      <alignment horizontal="left" wrapText="1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5"/>
  <sheetViews>
    <sheetView tabSelected="1" workbookViewId="0">
      <selection activeCell="A20" sqref="A20"/>
    </sheetView>
  </sheetViews>
  <sheetFormatPr defaultRowHeight="12.75" x14ac:dyDescent="0.2"/>
  <cols>
    <col min="1" max="1" width="84.25" style="1" customWidth="1"/>
    <col min="2" max="2" width="22.5" style="1" customWidth="1"/>
    <col min="3" max="3" width="11.875" style="5" bestFit="1" customWidth="1"/>
    <col min="4" max="4" width="28.75" bestFit="1" customWidth="1"/>
    <col min="5" max="5" width="14.625" style="5" customWidth="1"/>
    <col min="6" max="6" width="18.875" customWidth="1"/>
  </cols>
  <sheetData>
    <row r="1" spans="1:6" ht="80.25" customHeight="1" thickBot="1" x14ac:dyDescent="0.25">
      <c r="A1" s="20" t="s">
        <v>0</v>
      </c>
      <c r="B1" s="21" t="s">
        <v>1</v>
      </c>
      <c r="C1" s="21" t="s">
        <v>2</v>
      </c>
      <c r="D1" s="22" t="s">
        <v>22</v>
      </c>
      <c r="E1" s="25" t="s">
        <v>15</v>
      </c>
      <c r="F1" s="23" t="s">
        <v>14</v>
      </c>
    </row>
    <row r="2" spans="1:6" s="2" customFormat="1" ht="24.75" customHeight="1" thickTop="1" x14ac:dyDescent="0.2">
      <c r="A2" s="15" t="s">
        <v>3</v>
      </c>
      <c r="B2" s="15" t="s">
        <v>4</v>
      </c>
      <c r="C2" s="16">
        <v>1</v>
      </c>
      <c r="D2" s="17">
        <f>20*C2</f>
        <v>20</v>
      </c>
      <c r="E2" s="18"/>
      <c r="F2" s="19">
        <f t="shared" ref="F2:F11" si="0">D2*E2</f>
        <v>0</v>
      </c>
    </row>
    <row r="3" spans="1:6" s="2" customFormat="1" ht="24.75" customHeight="1" x14ac:dyDescent="0.2">
      <c r="A3" s="6" t="s">
        <v>5</v>
      </c>
      <c r="B3" s="6" t="s">
        <v>4</v>
      </c>
      <c r="C3" s="7">
        <v>4</v>
      </c>
      <c r="D3" s="8">
        <f>20*C3</f>
        <v>80</v>
      </c>
      <c r="E3" s="13"/>
      <c r="F3" s="11">
        <f t="shared" si="0"/>
        <v>0</v>
      </c>
    </row>
    <row r="4" spans="1:6" s="2" customFormat="1" ht="24.75" customHeight="1" x14ac:dyDescent="0.2">
      <c r="A4" s="6" t="s">
        <v>6</v>
      </c>
      <c r="B4" s="6" t="s">
        <v>7</v>
      </c>
      <c r="C4" s="7">
        <v>8</v>
      </c>
      <c r="D4" s="8">
        <f>C4</f>
        <v>8</v>
      </c>
      <c r="E4" s="13"/>
      <c r="F4" s="11">
        <f t="shared" si="0"/>
        <v>0</v>
      </c>
    </row>
    <row r="5" spans="1:6" s="2" customFormat="1" ht="24.75" customHeight="1" x14ac:dyDescent="0.2">
      <c r="A5" s="6" t="s">
        <v>18</v>
      </c>
      <c r="B5" s="6" t="s">
        <v>17</v>
      </c>
      <c r="C5" s="7">
        <v>1</v>
      </c>
      <c r="D5" s="9">
        <v>1</v>
      </c>
      <c r="E5" s="13"/>
      <c r="F5" s="11">
        <f t="shared" si="0"/>
        <v>0</v>
      </c>
    </row>
    <row r="6" spans="1:6" s="2" customFormat="1" ht="119.25" customHeight="1" x14ac:dyDescent="0.2">
      <c r="A6" s="6" t="s">
        <v>19</v>
      </c>
      <c r="B6" s="6" t="s">
        <v>16</v>
      </c>
      <c r="C6" s="7">
        <v>1</v>
      </c>
      <c r="D6" s="9">
        <v>4</v>
      </c>
      <c r="E6" s="13"/>
      <c r="F6" s="11">
        <f t="shared" si="0"/>
        <v>0</v>
      </c>
    </row>
    <row r="7" spans="1:6" s="2" customFormat="1" ht="24.75" customHeight="1" x14ac:dyDescent="0.2">
      <c r="A7" s="6" t="s">
        <v>8</v>
      </c>
      <c r="B7" s="6" t="s">
        <v>9</v>
      </c>
      <c r="C7" s="7">
        <v>1</v>
      </c>
      <c r="D7" s="9">
        <v>4</v>
      </c>
      <c r="E7" s="13"/>
      <c r="F7" s="11">
        <f t="shared" si="0"/>
        <v>0</v>
      </c>
    </row>
    <row r="8" spans="1:6" s="2" customFormat="1" ht="127.5" customHeight="1" x14ac:dyDescent="0.2">
      <c r="A8" s="6" t="s">
        <v>10</v>
      </c>
      <c r="B8" s="6" t="s">
        <v>11</v>
      </c>
      <c r="C8" s="7">
        <v>1</v>
      </c>
      <c r="D8" s="9">
        <v>4</v>
      </c>
      <c r="E8" s="13"/>
      <c r="F8" s="11">
        <f t="shared" si="0"/>
        <v>0</v>
      </c>
    </row>
    <row r="9" spans="1:6" s="2" customFormat="1" ht="118.5" customHeight="1" x14ac:dyDescent="0.2">
      <c r="A9" s="6" t="s">
        <v>21</v>
      </c>
      <c r="B9" s="6" t="s">
        <v>12</v>
      </c>
      <c r="C9" s="7">
        <v>1</v>
      </c>
      <c r="D9" s="9">
        <v>4</v>
      </c>
      <c r="E9" s="13"/>
      <c r="F9" s="11">
        <f t="shared" si="0"/>
        <v>0</v>
      </c>
    </row>
    <row r="10" spans="1:6" s="2" customFormat="1" ht="24.75" customHeight="1" x14ac:dyDescent="0.2">
      <c r="A10" s="6" t="s">
        <v>20</v>
      </c>
      <c r="B10" s="6" t="s">
        <v>4</v>
      </c>
      <c r="C10" s="7">
        <v>4</v>
      </c>
      <c r="D10" s="8">
        <f>20*C10</f>
        <v>80</v>
      </c>
      <c r="E10" s="13"/>
      <c r="F10" s="11">
        <f t="shared" si="0"/>
        <v>0</v>
      </c>
    </row>
    <row r="11" spans="1:6" s="2" customFormat="1" ht="40.5" customHeight="1" thickBot="1" x14ac:dyDescent="0.25">
      <c r="A11" s="6" t="s">
        <v>13</v>
      </c>
      <c r="B11" s="6" t="s">
        <v>4</v>
      </c>
      <c r="C11" s="7">
        <v>4</v>
      </c>
      <c r="D11" s="10">
        <f>20*C11</f>
        <v>80</v>
      </c>
      <c r="E11" s="14"/>
      <c r="F11" s="12">
        <f t="shared" si="0"/>
        <v>0</v>
      </c>
    </row>
    <row r="12" spans="1:6" s="2" customFormat="1" ht="43.5" customHeight="1" x14ac:dyDescent="0.2">
      <c r="A12" s="2" t="s">
        <v>23</v>
      </c>
      <c r="B12" s="3"/>
      <c r="C12" s="4"/>
      <c r="E12" s="4"/>
      <c r="F12" s="24">
        <f>SUM(F2:F11)</f>
        <v>0</v>
      </c>
    </row>
    <row r="13" spans="1:6" x14ac:dyDescent="0.2">
      <c r="A13" s="2" t="s">
        <v>24</v>
      </c>
    </row>
    <row r="15" spans="1:6" x14ac:dyDescent="0.2">
      <c r="B15" s="26"/>
    </row>
  </sheetData>
  <pageMargins left="0.7" right="0.7" top="0.78740157499999996" bottom="0.78740157499999996" header="0.3" footer="0.3"/>
  <pageSetup paperSize="8" scale="94" orientation="landscape" r:id="rId1"/>
  <headerFooter>
    <oddHeader>&amp;C&amp;"Verdana"&amp;7&amp;K000000 SŽ: Interní&amp;1#_x000D_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1D94C707AE9A74C82E83E6F084C9FCC" ma:contentTypeVersion="6" ma:contentTypeDescription="Vytvoří nový dokument" ma:contentTypeScope="" ma:versionID="999a71c9821ca21650f2fedf355f0a71">
  <xsd:schema xmlns:xsd="http://www.w3.org/2001/XMLSchema" xmlns:xs="http://www.w3.org/2001/XMLSchema" xmlns:p="http://schemas.microsoft.com/office/2006/metadata/properties" xmlns:ns2="980db85f-1069-43fd-b953-cbfb3ba57898" xmlns:ns3="17de3257-238b-4861-bc05-e4ea6673922d" targetNamespace="http://schemas.microsoft.com/office/2006/metadata/properties" ma:root="true" ma:fieldsID="07f7124e5bdf67a042dbe163b5716a77" ns2:_="" ns3:_="">
    <xsd:import namespace="980db85f-1069-43fd-b953-cbfb3ba57898"/>
    <xsd:import namespace="17de3257-238b-4861-bc05-e4ea6673922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0db85f-1069-43fd-b953-cbfb3ba5789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de3257-238b-4861-bc05-e4ea6673922d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17de3257-238b-4861-bc05-e4ea6673922d">
      <UserInfo>
        <DisplayName>Komárková Vendula, Bc.</DisplayName>
        <AccountId>14</AccountId>
        <AccountType/>
      </UserInfo>
      <UserInfo>
        <DisplayName>Mašková Lenka</DisplayName>
        <AccountId>48</AccountId>
        <AccountType/>
      </UserInfo>
    </SharedWithUsers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B621481-1507-446B-8EE0-B6FD5723637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80db85f-1069-43fd-b953-cbfb3ba57898"/>
    <ds:schemaRef ds:uri="17de3257-238b-4861-bc05-e4ea6673922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6AA3AE9-EA10-45DF-9E49-881222DC81F6}">
  <ds:schemaRefs>
    <ds:schemaRef ds:uri="http://purl.org/dc/terms/"/>
    <ds:schemaRef ds:uri="17de3257-238b-4861-bc05-e4ea6673922d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980db85f-1069-43fd-b953-cbfb3ba57898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5CD0BE10-24FD-42F2-A12B-78D70DB5E719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Geomonitoring</vt:lpstr>
    </vt:vector>
  </TitlesOfParts>
  <Manager/>
  <Company>Sprava zeleznic, statni organizace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Hrdlička Emil, Ing.</dc:creator>
  <cp:keywords/>
  <dc:description/>
  <cp:lastModifiedBy>Dočkal Martin, Ing.</cp:lastModifiedBy>
  <cp:revision/>
  <cp:lastPrinted>2025-10-21T08:19:11Z</cp:lastPrinted>
  <dcterms:created xsi:type="dcterms:W3CDTF">2024-03-25T13:39:44Z</dcterms:created>
  <dcterms:modified xsi:type="dcterms:W3CDTF">2025-10-21T08:22:17Z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0x010100A1D94C707AE9A74C82E83E6F084C9FCC</vt:lpwstr>
  </property>
  <property fmtid="{D5CDD505-2E9C-101B-9397-08002B2CF9AE}" pid="3" name="MediaServiceImageTags">
    <vt:lpwstr/>
  </property>
</Properties>
</file>